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bert\Desktop\"/>
    </mc:Choice>
  </mc:AlternateContent>
  <xr:revisionPtr revIDLastSave="0" documentId="13_ncr:1_{AD9B3EF5-CBAE-4B61-B487-6E0014A93EDF}" xr6:coauthVersionLast="47" xr6:coauthVersionMax="47" xr10:uidLastSave="{00000000-0000-0000-0000-000000000000}"/>
  <bookViews>
    <workbookView xWindow="-120" yWindow="-120" windowWidth="20730" windowHeight="11160" xr2:uid="{24289085-FC17-4DE3-9D96-02428BF0FF33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D11" i="1"/>
  <c r="D15" i="1"/>
  <c r="D6" i="1"/>
  <c r="D5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16" i="1"/>
  <c r="C58" i="1"/>
  <c r="C57" i="1"/>
  <c r="C53" i="1"/>
  <c r="C55" i="1"/>
  <c r="C54" i="1"/>
  <c r="C51" i="1"/>
  <c r="C45" i="1"/>
  <c r="C46" i="1"/>
  <c r="C47" i="1"/>
  <c r="C48" i="1"/>
  <c r="C49" i="1"/>
  <c r="C44" i="1"/>
  <c r="C43" i="1"/>
  <c r="D8" i="1"/>
  <c r="D7" i="1"/>
  <c r="D4" i="1"/>
  <c r="D40" i="1"/>
  <c r="D39" i="1"/>
  <c r="D38" i="1"/>
</calcChain>
</file>

<file path=xl/sharedStrings.xml><?xml version="1.0" encoding="utf-8"?>
<sst xmlns="http://schemas.openxmlformats.org/spreadsheetml/2006/main" count="93" uniqueCount="85">
  <si>
    <t>č. produktu</t>
  </si>
  <si>
    <t>Cena bez DPH</t>
  </si>
  <si>
    <t>Cena s DPH</t>
  </si>
  <si>
    <t>AT01-AD</t>
  </si>
  <si>
    <t>HAMMER-Automatický páskovač</t>
  </si>
  <si>
    <t>EZ10-AD</t>
  </si>
  <si>
    <t>Finišovací Box 10"</t>
  </si>
  <si>
    <t>EZ12-AD</t>
  </si>
  <si>
    <t>Finišovací Box 12"</t>
  </si>
  <si>
    <t>AH25-AD</t>
  </si>
  <si>
    <t>Uhlová hlavica 2,5"</t>
  </si>
  <si>
    <t>AH30-AD</t>
  </si>
  <si>
    <t>Uhlová hlavica 3"</t>
  </si>
  <si>
    <t>CFA-AD</t>
  </si>
  <si>
    <t>Adapter-Rohový finišér, pre FH-AD/XH-AD</t>
  </si>
  <si>
    <t>LP01-AD</t>
  </si>
  <si>
    <t>Plniaca pumpa</t>
  </si>
  <si>
    <t>FA01-AD</t>
  </si>
  <si>
    <t>Plniaci adapter</t>
  </si>
  <si>
    <t>GN01-AD</t>
  </si>
  <si>
    <t>Husí krk na plniacu pumpu</t>
  </si>
  <si>
    <t>CR01-AD</t>
  </si>
  <si>
    <t xml:space="preserve"> Rohový valček (vnútorný)</t>
  </si>
  <si>
    <t>CA08-AD</t>
  </si>
  <si>
    <t>Rohový aplikátor 8"</t>
  </si>
  <si>
    <t>NS03-AD</t>
  </si>
  <si>
    <t>Prekrývač skrutiek 3"</t>
  </si>
  <si>
    <t>FBHE-AD</t>
  </si>
  <si>
    <t>BBHE-AD</t>
  </si>
  <si>
    <t>BBH-AD</t>
  </si>
  <si>
    <t>PA10-AD</t>
  </si>
  <si>
    <t>Power Assist finišovací box 10"</t>
  </si>
  <si>
    <t>PA12-AD</t>
  </si>
  <si>
    <t>Power Assist finišovací box 12"</t>
  </si>
  <si>
    <t>EHC10-AD</t>
  </si>
  <si>
    <t>MaxxBox finišovací box 10"</t>
  </si>
  <si>
    <t>EHC12-AD</t>
  </si>
  <si>
    <t>MaxxBox finišovací box 12"</t>
  </si>
  <si>
    <t>FH-AD</t>
  </si>
  <si>
    <t>Teleskopická násada na finišovacie boxy</t>
  </si>
  <si>
    <t>Teleskop. násada na finišovacie boxy- bez brzdy</t>
  </si>
  <si>
    <t>Násada na finišovacie boxy- bez brzdy</t>
  </si>
  <si>
    <t xml:space="preserve">Násada </t>
  </si>
  <si>
    <t>XH-AD</t>
  </si>
  <si>
    <t>Teleskopická násada</t>
  </si>
  <si>
    <t xml:space="preserve">TapeTech QuickBox QSX 8" Finishing Box </t>
  </si>
  <si>
    <t>(QB08-QSX)</t>
  </si>
  <si>
    <t>TapeTech Finishing Box Handle (34") (násada)</t>
  </si>
  <si>
    <t>(8034TT)</t>
  </si>
  <si>
    <t>TapeTech Finishing Box Handle (42") (teleskop)</t>
  </si>
  <si>
    <t>(8042TT)</t>
  </si>
  <si>
    <t>Fiba Fuse sklotexitlná páska (5,2cm x 76,2m)</t>
  </si>
  <si>
    <t>Fiba Fuse MAX sklotexitlná páska (5,2cm x 76,2m)</t>
  </si>
  <si>
    <t>Delko Zunder (páskovač)</t>
  </si>
  <si>
    <t>Delko Turbo (miešadlo)</t>
  </si>
  <si>
    <t>DELKO produkty</t>
  </si>
  <si>
    <t xml:space="preserve">FIBA FUSE sklotexitlná pásky </t>
  </si>
  <si>
    <t>ASGARD</t>
  </si>
  <si>
    <t>TAPETECH</t>
  </si>
  <si>
    <t>OLEJNIK produkty</t>
  </si>
  <si>
    <t>Olejnik  hladítko 25 cm, Ergoplane blade 0,3 mm</t>
  </si>
  <si>
    <t>Olejnik  hladítko 40 cm, Ergoplane blade 0,3 mm</t>
  </si>
  <si>
    <t>Olejnik  hladítko 60 cm, Ergoplane blade 0,3 mm</t>
  </si>
  <si>
    <t>Olejnik  hladítko 80 cm, Ergoplane blade 0,3 mm</t>
  </si>
  <si>
    <t>Olejnik  hladítko 100 cm, Ergoplane blade 0,3 mm</t>
  </si>
  <si>
    <t>Olejnik  hladítko 125 cm, Ergoplane blade 0,3 mm</t>
  </si>
  <si>
    <t>Olejnik  hladítko 150 cm, Ergoplane blade 0,3 mm</t>
  </si>
  <si>
    <t>Držiak hladítka Ergoplane</t>
  </si>
  <si>
    <t>Teleskop do systému Ergoplane (0,48-0,80 cm)</t>
  </si>
  <si>
    <t>Teleskop do systému Ergoplane (160 cm)</t>
  </si>
  <si>
    <t>Teleskop do systému Ergoplane (220 cm)</t>
  </si>
  <si>
    <t>Olejnik kufor- prázdny</t>
  </si>
  <si>
    <t>Olejnik kufor- plný</t>
  </si>
  <si>
    <t>Kufor plný obsahuje:</t>
  </si>
  <si>
    <t>1x Olejnik  hladítko 25 cm,Ergoplane blade 0,3 mm</t>
  </si>
  <si>
    <t>1x Olejnik  hladítko 40 cm,Ergoplane blade 0,3 mm</t>
  </si>
  <si>
    <t>1x Olejnik  hladítko 60 cm,Ergoplane blade 0,3 mm</t>
  </si>
  <si>
    <t>1x Olejnik  hladítko 80 cm,Ergoplane blade 0,3 mm</t>
  </si>
  <si>
    <t xml:space="preserve">1x Držiak hladítka Ergoplane </t>
  </si>
  <si>
    <t>1x Teleskop do systému Ergoplane (0,48-0,80 cm)</t>
  </si>
  <si>
    <t>Delko pumpa</t>
  </si>
  <si>
    <t>Delko špachtla</t>
  </si>
  <si>
    <t>Cenník produktov- www.naradienasadrokarton.sk</t>
  </si>
  <si>
    <t>Delko Holster (púzdro, taška na Delko Zunder)</t>
  </si>
  <si>
    <t>* máme v ponuke aj náhradné čepele, 0,3mm a 0,5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</si>
</sst>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;[Red]\-#,##0.00\ [$€-1]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164" fontId="0" fillId="0" borderId="1" xfId="0" applyNumberFormat="1" applyBorder="1"/>
    <xf numFmtId="164" fontId="0" fillId="0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/>
    <xf numFmtId="0" fontId="0" fillId="3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0" fillId="0" borderId="0" xfId="0" applyNumberFormat="1"/>
    <xf numFmtId="0" fontId="3" fillId="0" borderId="0" xfId="0" applyFont="1" applyAlignment="1">
      <alignment vertical="center"/>
    </xf>
    <xf numFmtId="164" fontId="0" fillId="0" borderId="0" xfId="0" applyNumberFormat="1" applyFill="1" applyBorder="1" applyAlignment="1">
      <alignment horizontal="center" vertical="center"/>
    </xf>
    <xf numFmtId="0" fontId="0" fillId="2" borderId="1" xfId="0" applyFill="1" applyBorder="1"/>
    <xf numFmtId="0" fontId="4" fillId="0" borderId="0" xfId="0" applyFont="1" applyAlignment="1">
      <alignment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10E84-F868-4410-AEA6-663909AB6964}">
  <dimension ref="A1:H69"/>
  <sheetViews>
    <sheetView tabSelected="1" workbookViewId="0">
      <selection activeCell="G8" sqref="G8:G9"/>
    </sheetView>
  </sheetViews>
  <sheetFormatPr defaultRowHeight="15" x14ac:dyDescent="0.25"/>
  <cols>
    <col min="1" max="1" width="12.85546875" customWidth="1"/>
    <col min="2" max="2" width="49.85546875" style="1" customWidth="1"/>
    <col min="3" max="3" width="13.140625" customWidth="1"/>
    <col min="4" max="4" width="14.7109375" customWidth="1"/>
  </cols>
  <sheetData>
    <row r="1" spans="1:8" ht="18.75" x14ac:dyDescent="0.25">
      <c r="B1" s="19" t="s">
        <v>82</v>
      </c>
    </row>
    <row r="3" spans="1:8" ht="15.75" x14ac:dyDescent="0.25">
      <c r="A3" s="18"/>
      <c r="B3" s="13" t="s">
        <v>55</v>
      </c>
      <c r="C3" s="12" t="s">
        <v>1</v>
      </c>
      <c r="D3" s="12" t="s">
        <v>2</v>
      </c>
    </row>
    <row r="4" spans="1:8" x14ac:dyDescent="0.25">
      <c r="A4" s="4"/>
      <c r="B4" s="4" t="s">
        <v>53</v>
      </c>
      <c r="C4" s="7">
        <v>140</v>
      </c>
      <c r="D4" s="3">
        <f>C4*1.2</f>
        <v>168</v>
      </c>
    </row>
    <row r="5" spans="1:8" x14ac:dyDescent="0.25">
      <c r="A5" s="4"/>
      <c r="B5" s="4" t="s">
        <v>81</v>
      </c>
      <c r="C5" s="7">
        <v>10.92</v>
      </c>
      <c r="D5" s="3">
        <f>C5*1.2</f>
        <v>13.103999999999999</v>
      </c>
    </row>
    <row r="6" spans="1:8" x14ac:dyDescent="0.25">
      <c r="A6" s="4"/>
      <c r="B6" s="4" t="s">
        <v>80</v>
      </c>
      <c r="C6" s="7">
        <v>48.6</v>
      </c>
      <c r="D6" s="3">
        <f>C6*1.2</f>
        <v>58.32</v>
      </c>
    </row>
    <row r="7" spans="1:8" x14ac:dyDescent="0.25">
      <c r="A7" s="4"/>
      <c r="B7" s="5" t="s">
        <v>83</v>
      </c>
      <c r="C7" s="7">
        <v>34.5</v>
      </c>
      <c r="D7" s="3">
        <f>C7*1.2</f>
        <v>41.4</v>
      </c>
    </row>
    <row r="8" spans="1:8" x14ac:dyDescent="0.25">
      <c r="A8" s="4"/>
      <c r="B8" s="5" t="s">
        <v>54</v>
      </c>
      <c r="C8" s="7">
        <v>34.5</v>
      </c>
      <c r="D8" s="7">
        <f>C8*1.2</f>
        <v>41.4</v>
      </c>
      <c r="E8" s="8"/>
      <c r="F8" s="9"/>
      <c r="G8" s="8"/>
      <c r="H8" s="8"/>
    </row>
    <row r="9" spans="1:8" x14ac:dyDescent="0.25">
      <c r="A9" s="8"/>
      <c r="B9" s="9"/>
      <c r="C9" s="17"/>
      <c r="D9" s="17"/>
      <c r="E9" s="8"/>
      <c r="F9" s="9"/>
      <c r="G9" s="8"/>
      <c r="H9" s="8"/>
    </row>
    <row r="10" spans="1:8" ht="15.75" x14ac:dyDescent="0.25">
      <c r="A10" s="10"/>
      <c r="B10" s="13" t="s">
        <v>56</v>
      </c>
      <c r="C10" s="12" t="s">
        <v>1</v>
      </c>
      <c r="D10" s="12" t="s">
        <v>2</v>
      </c>
      <c r="E10" s="8"/>
      <c r="F10" s="9"/>
      <c r="G10" s="8"/>
      <c r="H10" s="8"/>
    </row>
    <row r="11" spans="1:8" x14ac:dyDescent="0.25">
      <c r="A11" s="4"/>
      <c r="B11" s="4" t="s">
        <v>51</v>
      </c>
      <c r="C11" s="7">
        <v>7</v>
      </c>
      <c r="D11" s="3">
        <f>C11*1.2</f>
        <v>8.4</v>
      </c>
      <c r="E11" s="8"/>
      <c r="F11" s="9"/>
      <c r="G11" s="8"/>
      <c r="H11" s="8"/>
    </row>
    <row r="12" spans="1:8" x14ac:dyDescent="0.25">
      <c r="A12" s="4"/>
      <c r="B12" s="4" t="s">
        <v>52</v>
      </c>
      <c r="C12" s="7">
        <v>8.1</v>
      </c>
      <c r="D12" s="3">
        <f>C12*1.2</f>
        <v>9.7199999999999989</v>
      </c>
      <c r="E12" s="8"/>
      <c r="F12" s="9"/>
      <c r="G12" s="8"/>
      <c r="H12" s="8"/>
    </row>
    <row r="13" spans="1:8" x14ac:dyDescent="0.25">
      <c r="A13" s="8"/>
      <c r="B13" s="9"/>
      <c r="C13" s="17"/>
      <c r="D13" s="17"/>
      <c r="E13" s="8"/>
      <c r="F13" s="9"/>
      <c r="G13" s="8"/>
      <c r="H13" s="8"/>
    </row>
    <row r="14" spans="1:8" ht="15.75" x14ac:dyDescent="0.25">
      <c r="A14" s="4"/>
      <c r="B14" s="13" t="s">
        <v>57</v>
      </c>
      <c r="C14" s="12" t="s">
        <v>1</v>
      </c>
      <c r="D14" s="12" t="s">
        <v>2</v>
      </c>
      <c r="E14" s="8"/>
      <c r="F14" s="9"/>
      <c r="G14" s="8"/>
      <c r="H14" s="8"/>
    </row>
    <row r="15" spans="1:8" x14ac:dyDescent="0.25">
      <c r="A15" s="2" t="s">
        <v>3</v>
      </c>
      <c r="B15" s="2" t="s">
        <v>4</v>
      </c>
      <c r="C15" s="3">
        <v>1000</v>
      </c>
      <c r="D15" s="3">
        <f t="shared" ref="D15" si="0">C15*1.2</f>
        <v>1200</v>
      </c>
      <c r="F15" s="1"/>
    </row>
    <row r="16" spans="1:8" x14ac:dyDescent="0.25">
      <c r="A16" s="2" t="s">
        <v>5</v>
      </c>
      <c r="B16" s="2" t="s">
        <v>6</v>
      </c>
      <c r="C16" s="3">
        <v>273</v>
      </c>
      <c r="D16" s="3">
        <f>C16*1.2</f>
        <v>327.59999999999997</v>
      </c>
      <c r="F16" s="1"/>
    </row>
    <row r="17" spans="1:4" x14ac:dyDescent="0.25">
      <c r="A17" s="2" t="s">
        <v>7</v>
      </c>
      <c r="B17" s="2" t="s">
        <v>8</v>
      </c>
      <c r="C17" s="3">
        <v>286.65000000000003</v>
      </c>
      <c r="D17" s="3">
        <f t="shared" ref="D17:D35" si="1">C17*1.2</f>
        <v>343.98</v>
      </c>
    </row>
    <row r="18" spans="1:4" x14ac:dyDescent="0.25">
      <c r="A18" s="2" t="s">
        <v>9</v>
      </c>
      <c r="B18" s="2" t="s">
        <v>10</v>
      </c>
      <c r="C18" s="3">
        <v>281.40000000000003</v>
      </c>
      <c r="D18" s="3">
        <f t="shared" si="1"/>
        <v>337.68</v>
      </c>
    </row>
    <row r="19" spans="1:4" x14ac:dyDescent="0.25">
      <c r="A19" s="2" t="s">
        <v>11</v>
      </c>
      <c r="B19" s="2" t="s">
        <v>12</v>
      </c>
      <c r="C19" s="3">
        <v>290.85000000000002</v>
      </c>
      <c r="D19" s="3">
        <f t="shared" si="1"/>
        <v>349.02000000000004</v>
      </c>
    </row>
    <row r="20" spans="1:4" x14ac:dyDescent="0.25">
      <c r="A20" s="2" t="s">
        <v>13</v>
      </c>
      <c r="B20" s="2" t="s">
        <v>14</v>
      </c>
      <c r="C20" s="3">
        <v>38.85</v>
      </c>
      <c r="D20" s="3">
        <f t="shared" si="1"/>
        <v>46.62</v>
      </c>
    </row>
    <row r="21" spans="1:4" x14ac:dyDescent="0.25">
      <c r="A21" s="2" t="s">
        <v>15</v>
      </c>
      <c r="B21" s="2" t="s">
        <v>16</v>
      </c>
      <c r="C21" s="3">
        <v>299.25</v>
      </c>
      <c r="D21" s="3">
        <f t="shared" si="1"/>
        <v>359.09999999999997</v>
      </c>
    </row>
    <row r="22" spans="1:4" x14ac:dyDescent="0.25">
      <c r="A22" s="2" t="s">
        <v>17</v>
      </c>
      <c r="B22" s="2" t="s">
        <v>18</v>
      </c>
      <c r="C22" s="3">
        <v>56.7</v>
      </c>
      <c r="D22" s="3">
        <f t="shared" si="1"/>
        <v>68.040000000000006</v>
      </c>
    </row>
    <row r="23" spans="1:4" x14ac:dyDescent="0.25">
      <c r="A23" s="2" t="s">
        <v>19</v>
      </c>
      <c r="B23" s="2" t="s">
        <v>20</v>
      </c>
      <c r="C23" s="3">
        <v>84</v>
      </c>
      <c r="D23" s="3">
        <f t="shared" si="1"/>
        <v>100.8</v>
      </c>
    </row>
    <row r="24" spans="1:4" x14ac:dyDescent="0.25">
      <c r="A24" s="2" t="s">
        <v>21</v>
      </c>
      <c r="B24" s="2" t="s">
        <v>22</v>
      </c>
      <c r="C24" s="3">
        <v>110.25</v>
      </c>
      <c r="D24" s="3">
        <f t="shared" si="1"/>
        <v>132.29999999999998</v>
      </c>
    </row>
    <row r="25" spans="1:4" x14ac:dyDescent="0.25">
      <c r="A25" s="2" t="s">
        <v>23</v>
      </c>
      <c r="B25" s="2" t="s">
        <v>24</v>
      </c>
      <c r="C25" s="3">
        <v>211.05</v>
      </c>
      <c r="D25" s="3">
        <f t="shared" si="1"/>
        <v>253.26</v>
      </c>
    </row>
    <row r="26" spans="1:4" x14ac:dyDescent="0.25">
      <c r="A26" s="2" t="s">
        <v>25</v>
      </c>
      <c r="B26" s="2" t="s">
        <v>26</v>
      </c>
      <c r="C26" s="3">
        <v>175.35</v>
      </c>
      <c r="D26" s="3">
        <f t="shared" si="1"/>
        <v>210.42</v>
      </c>
    </row>
    <row r="27" spans="1:4" x14ac:dyDescent="0.25">
      <c r="A27" s="2" t="s">
        <v>27</v>
      </c>
      <c r="B27" s="2" t="s">
        <v>39</v>
      </c>
      <c r="C27" s="3">
        <v>220.5</v>
      </c>
      <c r="D27" s="3">
        <f t="shared" si="1"/>
        <v>264.59999999999997</v>
      </c>
    </row>
    <row r="28" spans="1:4" x14ac:dyDescent="0.25">
      <c r="A28" s="2" t="s">
        <v>28</v>
      </c>
      <c r="B28" s="2" t="s">
        <v>40</v>
      </c>
      <c r="C28" s="3">
        <v>220.5</v>
      </c>
      <c r="D28" s="3">
        <f t="shared" si="1"/>
        <v>264.59999999999997</v>
      </c>
    </row>
    <row r="29" spans="1:4" x14ac:dyDescent="0.25">
      <c r="A29" s="2" t="s">
        <v>29</v>
      </c>
      <c r="B29" s="2" t="s">
        <v>41</v>
      </c>
      <c r="C29" s="3">
        <v>113.4</v>
      </c>
      <c r="D29" s="3">
        <f t="shared" si="1"/>
        <v>136.08000000000001</v>
      </c>
    </row>
    <row r="30" spans="1:4" x14ac:dyDescent="0.25">
      <c r="A30" s="2" t="s">
        <v>30</v>
      </c>
      <c r="B30" s="2" t="s">
        <v>31</v>
      </c>
      <c r="C30" s="3">
        <v>308.7</v>
      </c>
      <c r="D30" s="3">
        <f t="shared" si="1"/>
        <v>370.44</v>
      </c>
    </row>
    <row r="31" spans="1:4" x14ac:dyDescent="0.25">
      <c r="A31" s="2" t="s">
        <v>32</v>
      </c>
      <c r="B31" s="2" t="s">
        <v>33</v>
      </c>
      <c r="C31" s="3">
        <v>330.75</v>
      </c>
      <c r="D31" s="3">
        <f t="shared" si="1"/>
        <v>396.9</v>
      </c>
    </row>
    <row r="32" spans="1:4" x14ac:dyDescent="0.25">
      <c r="A32" s="2" t="s">
        <v>34</v>
      </c>
      <c r="B32" s="2" t="s">
        <v>35</v>
      </c>
      <c r="C32" s="3">
        <v>286.65000000000003</v>
      </c>
      <c r="D32" s="3">
        <f t="shared" si="1"/>
        <v>343.98</v>
      </c>
    </row>
    <row r="33" spans="1:8" x14ac:dyDescent="0.25">
      <c r="A33" s="2" t="s">
        <v>36</v>
      </c>
      <c r="B33" s="2" t="s">
        <v>37</v>
      </c>
      <c r="C33" s="3">
        <v>308.7</v>
      </c>
      <c r="D33" s="3">
        <f t="shared" si="1"/>
        <v>370.44</v>
      </c>
    </row>
    <row r="34" spans="1:8" x14ac:dyDescent="0.25">
      <c r="A34" s="2" t="s">
        <v>38</v>
      </c>
      <c r="B34" s="2" t="s">
        <v>42</v>
      </c>
      <c r="C34" s="3">
        <v>57.75</v>
      </c>
      <c r="D34" s="3">
        <f t="shared" si="1"/>
        <v>69.3</v>
      </c>
    </row>
    <row r="35" spans="1:8" x14ac:dyDescent="0.25">
      <c r="A35" s="2" t="s">
        <v>43</v>
      </c>
      <c r="B35" s="2" t="s">
        <v>44</v>
      </c>
      <c r="C35" s="3">
        <v>154.35</v>
      </c>
      <c r="D35" s="3">
        <f t="shared" si="1"/>
        <v>185.22</v>
      </c>
    </row>
    <row r="36" spans="1:8" x14ac:dyDescent="0.25">
      <c r="A36" s="4"/>
      <c r="B36" s="5"/>
      <c r="C36" s="6"/>
      <c r="D36" s="4"/>
    </row>
    <row r="37" spans="1:8" ht="15.75" x14ac:dyDescent="0.25">
      <c r="A37" s="12" t="s">
        <v>0</v>
      </c>
      <c r="B37" s="14" t="s">
        <v>58</v>
      </c>
      <c r="C37" s="12" t="s">
        <v>1</v>
      </c>
      <c r="D37" s="12" t="s">
        <v>2</v>
      </c>
    </row>
    <row r="38" spans="1:8" x14ac:dyDescent="0.25">
      <c r="A38" s="2" t="s">
        <v>46</v>
      </c>
      <c r="B38" s="5" t="s">
        <v>45</v>
      </c>
      <c r="C38" s="3">
        <v>184.8</v>
      </c>
      <c r="D38" s="3">
        <f>C38*1.2</f>
        <v>221.76000000000002</v>
      </c>
    </row>
    <row r="39" spans="1:8" x14ac:dyDescent="0.25">
      <c r="A39" s="2" t="s">
        <v>48</v>
      </c>
      <c r="B39" s="5" t="s">
        <v>47</v>
      </c>
      <c r="C39" s="3">
        <v>159</v>
      </c>
      <c r="D39" s="3">
        <f>C39*1.2</f>
        <v>190.79999999999998</v>
      </c>
      <c r="H39" s="15"/>
    </row>
    <row r="40" spans="1:8" x14ac:dyDescent="0.25">
      <c r="A40" s="2" t="s">
        <v>50</v>
      </c>
      <c r="B40" s="5" t="s">
        <v>49</v>
      </c>
      <c r="C40" s="3">
        <v>169</v>
      </c>
      <c r="D40" s="3">
        <f>C40*1.2</f>
        <v>202.79999999999998</v>
      </c>
    </row>
    <row r="42" spans="1:8" ht="15.75" x14ac:dyDescent="0.25">
      <c r="A42" s="11"/>
      <c r="B42" s="13" t="s">
        <v>59</v>
      </c>
      <c r="C42" s="12" t="s">
        <v>1</v>
      </c>
      <c r="D42" s="12" t="s">
        <v>2</v>
      </c>
    </row>
    <row r="43" spans="1:8" x14ac:dyDescent="0.25">
      <c r="B43" s="5" t="s">
        <v>60</v>
      </c>
      <c r="C43" s="7">
        <f>D43/1.2</f>
        <v>16.666666666666668</v>
      </c>
      <c r="D43" s="7">
        <v>20</v>
      </c>
    </row>
    <row r="44" spans="1:8" x14ac:dyDescent="0.25">
      <c r="B44" s="5" t="s">
        <v>61</v>
      </c>
      <c r="C44" s="7">
        <f>D44/1.2</f>
        <v>25</v>
      </c>
      <c r="D44" s="7">
        <v>30</v>
      </c>
    </row>
    <row r="45" spans="1:8" x14ac:dyDescent="0.25">
      <c r="B45" s="5" t="s">
        <v>62</v>
      </c>
      <c r="C45" s="7">
        <f t="shared" ref="C45:C49" si="2">D45/1.2</f>
        <v>33.333333333333336</v>
      </c>
      <c r="D45" s="7">
        <v>40</v>
      </c>
    </row>
    <row r="46" spans="1:8" x14ac:dyDescent="0.25">
      <c r="B46" s="5" t="s">
        <v>63</v>
      </c>
      <c r="C46" s="7">
        <f t="shared" si="2"/>
        <v>37.5</v>
      </c>
      <c r="D46" s="7">
        <v>45</v>
      </c>
    </row>
    <row r="47" spans="1:8" x14ac:dyDescent="0.25">
      <c r="B47" s="5" t="s">
        <v>64</v>
      </c>
      <c r="C47" s="7">
        <f t="shared" si="2"/>
        <v>45.833333333333336</v>
      </c>
      <c r="D47" s="7">
        <v>55</v>
      </c>
    </row>
    <row r="48" spans="1:8" x14ac:dyDescent="0.25">
      <c r="B48" s="5" t="s">
        <v>65</v>
      </c>
      <c r="C48" s="7">
        <f t="shared" si="2"/>
        <v>54.166666666666671</v>
      </c>
      <c r="D48" s="7">
        <v>65</v>
      </c>
    </row>
    <row r="49" spans="2:4" x14ac:dyDescent="0.25">
      <c r="B49" s="5" t="s">
        <v>66</v>
      </c>
      <c r="C49" s="7">
        <f t="shared" si="2"/>
        <v>69.166666666666671</v>
      </c>
      <c r="D49" s="7">
        <v>83</v>
      </c>
    </row>
    <row r="51" spans="2:4" x14ac:dyDescent="0.25">
      <c r="B51" s="4" t="s">
        <v>67</v>
      </c>
      <c r="C51" s="7">
        <f>D51/1.2</f>
        <v>10.833333333333334</v>
      </c>
      <c r="D51" s="7">
        <v>13</v>
      </c>
    </row>
    <row r="53" spans="2:4" x14ac:dyDescent="0.25">
      <c r="B53" s="5" t="s">
        <v>68</v>
      </c>
      <c r="C53" s="7">
        <f>D53-1.2</f>
        <v>19.400000000000002</v>
      </c>
      <c r="D53" s="7">
        <v>20.6</v>
      </c>
    </row>
    <row r="54" spans="2:4" x14ac:dyDescent="0.25">
      <c r="B54" s="5" t="s">
        <v>69</v>
      </c>
      <c r="C54" s="7">
        <f>D54-1.2</f>
        <v>24.8</v>
      </c>
      <c r="D54" s="7">
        <v>26</v>
      </c>
    </row>
    <row r="55" spans="2:4" x14ac:dyDescent="0.25">
      <c r="B55" s="5" t="s">
        <v>70</v>
      </c>
      <c r="C55" s="7">
        <f>D55-1.2</f>
        <v>29.8</v>
      </c>
      <c r="D55" s="7">
        <v>31</v>
      </c>
    </row>
    <row r="57" spans="2:4" x14ac:dyDescent="0.25">
      <c r="B57" s="5" t="s">
        <v>71</v>
      </c>
      <c r="C57" s="7">
        <f>D57/1.2</f>
        <v>80.833333333333343</v>
      </c>
      <c r="D57" s="7">
        <v>97</v>
      </c>
    </row>
    <row r="58" spans="2:4" x14ac:dyDescent="0.25">
      <c r="B58" s="5" t="s">
        <v>72</v>
      </c>
      <c r="C58" s="7">
        <f>D58/1.2</f>
        <v>197.5</v>
      </c>
      <c r="D58" s="7">
        <v>237</v>
      </c>
    </row>
    <row r="60" spans="2:4" x14ac:dyDescent="0.25">
      <c r="B60" s="4" t="s">
        <v>73</v>
      </c>
    </row>
    <row r="61" spans="2:4" x14ac:dyDescent="0.25">
      <c r="B61" s="4"/>
    </row>
    <row r="62" spans="2:4" x14ac:dyDescent="0.25">
      <c r="B62" s="4" t="s">
        <v>74</v>
      </c>
    </row>
    <row r="63" spans="2:4" x14ac:dyDescent="0.25">
      <c r="B63" s="4" t="s">
        <v>75</v>
      </c>
    </row>
    <row r="64" spans="2:4" x14ac:dyDescent="0.25">
      <c r="B64" s="4" t="s">
        <v>76</v>
      </c>
    </row>
    <row r="65" spans="2:2" x14ac:dyDescent="0.25">
      <c r="B65" s="4" t="s">
        <v>77</v>
      </c>
    </row>
    <row r="66" spans="2:2" x14ac:dyDescent="0.25">
      <c r="B66" s="4" t="s">
        <v>78</v>
      </c>
    </row>
    <row r="67" spans="2:2" x14ac:dyDescent="0.25">
      <c r="B67" s="5" t="s">
        <v>79</v>
      </c>
    </row>
    <row r="69" spans="2:2" x14ac:dyDescent="0.25">
      <c r="B69" s="16" t="s">
        <v>84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 Konkoly</dc:creator>
  <cp:lastModifiedBy>Norbert Konkoly</cp:lastModifiedBy>
  <cp:lastPrinted>2021-11-04T10:22:59Z</cp:lastPrinted>
  <dcterms:created xsi:type="dcterms:W3CDTF">2021-06-04T09:13:45Z</dcterms:created>
  <dcterms:modified xsi:type="dcterms:W3CDTF">2021-11-04T10:23:01Z</dcterms:modified>
</cp:coreProperties>
</file>